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kamel\Dropbox\Environnement\Phase_3\A partager\CITET-16\1-DAE\"/>
    </mc:Choice>
  </mc:AlternateContent>
  <xr:revisionPtr revIDLastSave="0" documentId="13_ncr:1_{C7DD3A8E-6232-4DB5-AA65-A55C686CF9B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etadonnées" sheetId="1" r:id="rId1"/>
    <sheet name="Projets" sheetId="2" r:id="rId2"/>
    <sheet name="Entreprises" sheetId="3" r:id="rId3"/>
    <sheet name="Experts Formé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4" l="1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6" i="4"/>
  <c r="C2" i="4"/>
  <c r="C3" i="4"/>
  <c r="C4" i="4"/>
  <c r="C5" i="4"/>
  <c r="A2" i="4"/>
  <c r="A11" i="4" s="1"/>
  <c r="A2" i="3"/>
  <c r="A7" i="4" l="1"/>
  <c r="A3" i="4"/>
  <c r="A4" i="4"/>
  <c r="A5" i="4"/>
  <c r="A6" i="4"/>
  <c r="A8" i="4"/>
  <c r="A10" i="4"/>
</calcChain>
</file>

<file path=xl/sharedStrings.xml><?xml version="1.0" encoding="utf-8"?>
<sst xmlns="http://schemas.openxmlformats.org/spreadsheetml/2006/main" count="325" uniqueCount="152">
  <si>
    <t>Titre fr</t>
  </si>
  <si>
    <t>Titre ar</t>
  </si>
  <si>
    <t>Description ar</t>
  </si>
  <si>
    <t>Description fr</t>
  </si>
  <si>
    <t>Mots clés fr</t>
  </si>
  <si>
    <t>Mots clés ar</t>
  </si>
  <si>
    <t>Fréqeunce de Mise à jour</t>
  </si>
  <si>
    <t>Couverture Géographique</t>
  </si>
  <si>
    <t>Date de début de l'échantillion</t>
  </si>
  <si>
    <t>Date de fin de l'échantillion</t>
  </si>
  <si>
    <t>Nom de la personne en charge de collecter les données</t>
  </si>
  <si>
    <t>Nom de la personne en charge de publier les données</t>
  </si>
  <si>
    <t>Id.Programme</t>
  </si>
  <si>
    <t>Nom du programme</t>
  </si>
  <si>
    <t>Date début</t>
  </si>
  <si>
    <t>Partenaires techniques</t>
  </si>
  <si>
    <t>Financement</t>
  </si>
  <si>
    <t>Nombre d'entreprises</t>
  </si>
  <si>
    <t>Thématiques</t>
  </si>
  <si>
    <t>Date fin</t>
  </si>
  <si>
    <t>CETTEX, MFC POLE, FTTH</t>
  </si>
  <si>
    <t>Empreinte Carbone et RSE</t>
  </si>
  <si>
    <t>Empreinte eau, responsabilité térritoriale des organisations appliquée pour la gestion des ressources hydriques</t>
  </si>
  <si>
    <t>Projet d'accompagnement à la transition écologique de l'industrie de Mobilité (Pate-Im)</t>
  </si>
  <si>
    <t>Projet d'appui à la réforme du secteur de l'eau en Tunisie : A-RESET</t>
  </si>
  <si>
    <t>Raison Sociale</t>
  </si>
  <si>
    <t>Secteur</t>
  </si>
  <si>
    <t>Activités</t>
  </si>
  <si>
    <t>Objet de l'assistance</t>
  </si>
  <si>
    <t>GDR</t>
  </si>
  <si>
    <t>G-WASH</t>
  </si>
  <si>
    <t>FINO</t>
  </si>
  <si>
    <t>SITEX (Ksar Hellal)</t>
  </si>
  <si>
    <t>SITEX (Sousse)</t>
  </si>
  <si>
    <t>TFM</t>
  </si>
  <si>
    <t>Amina Confection</t>
  </si>
  <si>
    <t>SCOOP Textile</t>
  </si>
  <si>
    <t>FIMA</t>
  </si>
  <si>
    <t>TEXPRO</t>
  </si>
  <si>
    <t>DEMCO INTER</t>
  </si>
  <si>
    <t>Textile</t>
  </si>
  <si>
    <t>Traitement sur articles confectionnés</t>
  </si>
  <si>
    <t>Teinture, lavage, sérigraphie</t>
  </si>
  <si>
    <t>Teinture, lavage, finissage</t>
  </si>
  <si>
    <t>Filature</t>
  </si>
  <si>
    <t>Finissage textile</t>
  </si>
  <si>
    <t>Confection</t>
  </si>
  <si>
    <t>Teinture, finissage</t>
  </si>
  <si>
    <t>Tissage, teinture, finissage</t>
  </si>
  <si>
    <t>mise en place de l'approche d'éco-innovation</t>
  </si>
  <si>
    <t>mise en place de l'approche d'évaluation de l'empreinte environnementale des produits (PEF)</t>
  </si>
  <si>
    <t>Nom de la personne formée</t>
  </si>
  <si>
    <t>Eco-innovation et Empreinte environnementale des produits textiles (PEF)</t>
  </si>
  <si>
    <t>GIZ</t>
  </si>
  <si>
    <t>GITAS, ELENTICA, Cluster MECATRONIC, TAA, IRSET</t>
  </si>
  <si>
    <t>Démarche d'évaluation de l'Empreinte carbone d'un produit conformément à la norme ISO 14067</t>
  </si>
  <si>
    <t>Période de formation/coaching</t>
  </si>
  <si>
    <t>août 2023-décembre 2024</t>
  </si>
  <si>
    <t>Fadhel Guesmi</t>
  </si>
  <si>
    <t>Samir Naimi</t>
  </si>
  <si>
    <t>Houcine Beltaief</t>
  </si>
  <si>
    <t>Ahmed Chouachi</t>
  </si>
  <si>
    <t>Imed Gharbi</t>
  </si>
  <si>
    <t>Kais Boudaya</t>
  </si>
  <si>
    <t>Faten Fezzani</t>
  </si>
  <si>
    <t>Rami Elgolli</t>
  </si>
  <si>
    <t>Ahmed Herzi</t>
  </si>
  <si>
    <t>Naziha Hassine</t>
  </si>
  <si>
    <t>Imen Ben Soyah</t>
  </si>
  <si>
    <t>Kaouther Abdelmalek</t>
  </si>
  <si>
    <t>Raed Ayari</t>
  </si>
  <si>
    <t>Zeineb Naitrahou</t>
  </si>
  <si>
    <t>Zouhour Yaich</t>
  </si>
  <si>
    <t>Objet de la formation/coaching</t>
  </si>
  <si>
    <t>Démarche d'évaluation d'empreinte environnementale des produits textiles (PEF)</t>
  </si>
  <si>
    <t>Juin 2022-septembre 2024</t>
  </si>
  <si>
    <t>kamel Jemli</t>
  </si>
  <si>
    <t> Caveo</t>
  </si>
  <si>
    <t> COFAT</t>
  </si>
  <si>
    <t>LEONI</t>
  </si>
  <si>
    <t>SIAM</t>
  </si>
  <si>
    <t>BEAICHEK</t>
  </si>
  <si>
    <t>  EMP(AE)</t>
  </si>
  <si>
    <t>Al Badr (AE)</t>
  </si>
  <si>
    <t>     SIA</t>
  </si>
  <si>
    <t>SURFAPROTEC</t>
  </si>
  <si>
    <t>fabrication des ressorts à lames</t>
  </si>
  <si>
    <t>Fabrication des amortisseurs</t>
  </si>
  <si>
    <t xml:space="preserve">Hotel Diar MEDINA </t>
  </si>
  <si>
    <t>Hotel Belisaire</t>
  </si>
  <si>
    <t>Hotel Solaria</t>
  </si>
  <si>
    <t>TEXPRO-HITEX</t>
  </si>
  <si>
    <t>K.W Manufacturing</t>
  </si>
  <si>
    <t>AMT-Sousse</t>
  </si>
  <si>
    <t>STPA-Sfax</t>
  </si>
  <si>
    <t>Service Hebergement Touristique</t>
  </si>
  <si>
    <t>Agro Alimentaire</t>
  </si>
  <si>
    <t xml:space="preserve">Lavage teinture </t>
  </si>
  <si>
    <t xml:space="preserve">Production semoule-farine-aliemtation des betails </t>
  </si>
  <si>
    <t>Production semoule-farine</t>
  </si>
  <si>
    <t>Mise en place SME-ISO 14001</t>
  </si>
  <si>
    <t>Evaluation de l'Empreinte Carbone selon l'ISO 14067</t>
  </si>
  <si>
    <t>DEMCO</t>
  </si>
  <si>
    <t>HITEX</t>
  </si>
  <si>
    <t>WIC</t>
  </si>
  <si>
    <t>MARTELLI</t>
  </si>
  <si>
    <t>Teinture, délavage et sérigraphie</t>
  </si>
  <si>
    <t xml:space="preserve">Confection </t>
  </si>
  <si>
    <t>Finissage (blanchiment, teinture, impression)</t>
  </si>
  <si>
    <t xml:space="preserve">Finissage, lavage, </t>
  </si>
  <si>
    <t>Hôtellerie</t>
  </si>
  <si>
    <t>Evaluation de l'Empreinte hydrique et établissement d'un plan d'action</t>
  </si>
  <si>
    <t>Union Européenne avec mise en œuvre par l'UNEP</t>
  </si>
  <si>
    <t>Direction Générale des Etudes et planification hydrauliques</t>
  </si>
  <si>
    <t>COFICAB</t>
  </si>
  <si>
    <t xml:space="preserve">Kaschke Components </t>
  </si>
  <si>
    <t>SE BORDNETZE EL FEJJA</t>
  </si>
  <si>
    <t>SE BORDNETZE Jandouba</t>
  </si>
  <si>
    <t>Fabrication des composantes électroniques</t>
  </si>
  <si>
    <t>Fonderie des métaux non ferreux</t>
  </si>
  <si>
    <t>Fabrication d'articles en matières plastiques</t>
  </si>
  <si>
    <t>Fabrication de fils et câbles et faisceaux de câbles</t>
  </si>
  <si>
    <t>Industries électriques, électroniques et électroménagers</t>
  </si>
  <si>
    <t xml:space="preserve">Industries mécaniques et Métallurgiques </t>
  </si>
  <si>
    <t>Traitement et revêtement des métaux</t>
  </si>
  <si>
    <t>AEROPROTAC</t>
  </si>
  <si>
    <t>Constructions métalliques</t>
  </si>
  <si>
    <t>Mécanique générale</t>
  </si>
  <si>
    <t>Industries chimiques</t>
  </si>
  <si>
    <t>TMM</t>
  </si>
  <si>
    <t>SONOBRA</t>
  </si>
  <si>
    <t>SNBG</t>
  </si>
  <si>
    <t>Agroalimentaire</t>
  </si>
  <si>
    <t>Cuir et chaussure</t>
  </si>
  <si>
    <t>Tannerie</t>
  </si>
  <si>
    <t>Brasserie</t>
  </si>
  <si>
    <t>Jus de fruits et de légumes - Boissons rafraîchissantes</t>
  </si>
  <si>
    <t>responsabilité térritoriale des organisations appliquée pour la gestion des ressources hydriques</t>
  </si>
  <si>
    <t>Pratiques commerciales innovantes et modèles économiques dans la chaine de valeur textile (InTex)</t>
  </si>
  <si>
    <t>F</t>
  </si>
  <si>
    <t>H</t>
  </si>
  <si>
    <t>Genre</t>
  </si>
  <si>
    <t>nom_initiale</t>
  </si>
  <si>
    <t>Données relatives aux programmes d'assistance, entreprises accompagnées et experts formés</t>
  </si>
  <si>
    <t>بيانات حول برامج الدعم، المؤسسات المستفيدة، والخبراء المتكونين</t>
  </si>
  <si>
    <t xml:space="preserve">
يضم هذا المجموع من البيانات معلومات حول برامج الدعم الموجهة للمؤسسات والخبراء. وهو مقسم إلى ثلاث جداول رئيسية:
برامج الدعم : قائمة برامج الدعم مع تفاصيل حول موضوعاتها، فتراتها، شركائها الفنيين، مصادر تمويلها، وعدد المؤسسات المستفيدة.
المؤسسات المستفيدة : قائمة بالمؤسسات التي استفادت من الدعم، تشمل اسم المؤسسة، القطاع، الأنشطة، وموضوع الدعم.
الخبراء المتكونون : قائمة الخبراء الذين تلقوا تدريباً أو مرافقة في إطار البرامج، مع معلومات حول موضوع التدريب/المرافقة، وفترة التدريب/المرافقة.</t>
  </si>
  <si>
    <t>Ce jeu de données regroupe des informations sur les programmes d'assistance aux entreprises et aux experts. Il est structuré en trois tableaux distincts :
Programmes d'assistance : Liste des programmes d'assistance avec des détails sur leurs thématiques, périodes, partenaires techniques, sources de financement et le nombre d'entreprises assistées.
Entreprises assistées : Liste des entreprises ayant bénéficié d'une assistance, incluant leur raison sociale, secteur, activités et l'objet de l'assistance.
Experts formés : Liste des experts ayant suivi une formation ou un coaching dans le cadre des programmes, avec des informations sur l'objet et la période de formation/coaching.</t>
  </si>
  <si>
    <t>الإحاطة بالمؤسسّات</t>
  </si>
  <si>
    <t>Annuelle</t>
  </si>
  <si>
    <t>Assistances aux enreprises</t>
  </si>
  <si>
    <t>Nationale</t>
  </si>
  <si>
    <t>DAE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</si>
</sst>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74F6A"/>
      <name val="Gill Sans MT"/>
      <family val="2"/>
    </font>
    <font>
      <sz val="8"/>
      <name val="Aptos Narrow"/>
      <family val="2"/>
      <scheme val="minor"/>
    </font>
    <font>
      <sz val="11"/>
      <color rgb="FF222222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1"/>
      <color rgb="FF000000"/>
      <name val="Calibri"/>
      <family val="2"/>
    </font>
    <font>
      <b/>
      <sz val="11"/>
      <color theme="0"/>
      <name val="Aptos Narrow"/>
      <family val="2"/>
      <scheme val="minor"/>
    </font>
    <font>
      <sz val="13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" fontId="7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wrapText="1"/>
    </xf>
    <xf numFmtId="0" fontId="12" fillId="4" borderId="0" xfId="0" applyFont="1" applyFill="1" applyAlignment="1">
      <alignment horizontal="center" wrapText="1"/>
    </xf>
    <xf numFmtId="0" fontId="13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2"/>
  <sheetViews>
    <sheetView tabSelected="1" workbookViewId="0">
      <selection activeCell="B1" sqref="B1"/>
    </sheetView>
  </sheetViews>
  <sheetFormatPr baseColWidth="10" defaultRowHeight="14.4" x14ac:dyDescent="0.3"/>
  <cols>
    <col min="1" max="1" width="33.44140625" bestFit="1" customWidth="1"/>
    <col min="2" max="2" width="153.77734375" customWidth="1"/>
  </cols>
  <sheetData>
    <row r="1" spans="1:2" ht="37.950000000000003" customHeight="1" x14ac:dyDescent="0.35">
      <c r="A1" s="1" t="s">
        <v>0</v>
      </c>
      <c r="B1" s="27" t="s">
        <v>143</v>
      </c>
    </row>
    <row r="2" spans="1:2" ht="40.950000000000003" customHeight="1" x14ac:dyDescent="0.35">
      <c r="A2" s="1" t="s">
        <v>1</v>
      </c>
      <c r="B2" s="27" t="s">
        <v>144</v>
      </c>
    </row>
    <row r="3" spans="1:2" ht="104.4" x14ac:dyDescent="0.35">
      <c r="A3" s="1" t="s">
        <v>2</v>
      </c>
      <c r="B3" s="27" t="s">
        <v>146</v>
      </c>
    </row>
    <row r="4" spans="1:2" ht="104.4" x14ac:dyDescent="0.35">
      <c r="A4" s="1" t="s">
        <v>3</v>
      </c>
      <c r="B4" s="27" t="s">
        <v>145</v>
      </c>
    </row>
    <row r="5" spans="1:2" ht="18" x14ac:dyDescent="0.35">
      <c r="A5" s="1" t="s">
        <v>5</v>
      </c>
      <c r="B5" s="27" t="s">
        <v>147</v>
      </c>
    </row>
    <row r="6" spans="1:2" ht="18" x14ac:dyDescent="0.35">
      <c r="A6" s="1" t="s">
        <v>4</v>
      </c>
      <c r="B6" s="27" t="s">
        <v>149</v>
      </c>
    </row>
    <row r="7" spans="1:2" ht="18" x14ac:dyDescent="0.35">
      <c r="A7" s="1" t="s">
        <v>6</v>
      </c>
      <c r="B7" s="27" t="s">
        <v>148</v>
      </c>
    </row>
    <row r="8" spans="1:2" ht="18" x14ac:dyDescent="0.35">
      <c r="A8" s="1" t="s">
        <v>8</v>
      </c>
      <c r="B8" s="27">
        <v>2021</v>
      </c>
    </row>
    <row r="9" spans="1:2" ht="18" x14ac:dyDescent="0.35">
      <c r="A9" s="1" t="s">
        <v>9</v>
      </c>
      <c r="B9" s="27">
        <v>2023</v>
      </c>
    </row>
    <row r="10" spans="1:2" ht="18" x14ac:dyDescent="0.35">
      <c r="A10" s="1" t="s">
        <v>7</v>
      </c>
      <c r="B10" s="27" t="s">
        <v>150</v>
      </c>
    </row>
    <row r="11" spans="1:2" ht="54" x14ac:dyDescent="0.35">
      <c r="A11" s="2" t="s">
        <v>10</v>
      </c>
      <c r="B11" s="27" t="s">
        <v>151</v>
      </c>
    </row>
    <row r="12" spans="1:2" ht="36" x14ac:dyDescent="0.35">
      <c r="A12" s="2" t="s">
        <v>11</v>
      </c>
      <c r="B12" s="27" t="s">
        <v>151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"/>
  <sheetViews>
    <sheetView workbookViewId="0">
      <selection activeCell="H1" sqref="A1:H1"/>
    </sheetView>
  </sheetViews>
  <sheetFormatPr baseColWidth="10" defaultColWidth="15.77734375" defaultRowHeight="13.8" x14ac:dyDescent="0.3"/>
  <cols>
    <col min="1" max="1" width="14.77734375" style="9" bestFit="1" customWidth="1"/>
    <col min="2" max="2" width="48.21875" style="9" bestFit="1" customWidth="1"/>
    <col min="3" max="3" width="41.21875" style="9" bestFit="1" customWidth="1"/>
    <col min="4" max="4" width="11.44140625" style="9" bestFit="1" customWidth="1"/>
    <col min="5" max="5" width="8.44140625" style="9" bestFit="1" customWidth="1"/>
    <col min="6" max="6" width="23.6640625" style="9" bestFit="1" customWidth="1"/>
    <col min="7" max="7" width="24.77734375" style="9" bestFit="1" customWidth="1"/>
    <col min="8" max="8" width="22.33203125" style="9" bestFit="1" customWidth="1"/>
    <col min="9" max="16384" width="15.77734375" style="9"/>
  </cols>
  <sheetData>
    <row r="1" spans="1:15" s="6" customFormat="1" x14ac:dyDescent="0.3">
      <c r="A1" s="6" t="s">
        <v>12</v>
      </c>
      <c r="B1" s="7" t="s">
        <v>13</v>
      </c>
      <c r="C1" s="7" t="s">
        <v>18</v>
      </c>
      <c r="D1" s="7" t="s">
        <v>14</v>
      </c>
      <c r="E1" s="7" t="s">
        <v>19</v>
      </c>
      <c r="F1" s="7" t="s">
        <v>15</v>
      </c>
      <c r="G1" s="7" t="s">
        <v>16</v>
      </c>
      <c r="H1" s="8" t="s">
        <v>17</v>
      </c>
      <c r="I1" s="9"/>
      <c r="J1" s="9"/>
      <c r="K1" s="9"/>
      <c r="L1" s="9"/>
      <c r="M1" s="9"/>
      <c r="N1" s="9"/>
      <c r="O1" s="9"/>
    </row>
    <row r="2" spans="1:15" ht="27.6" x14ac:dyDescent="0.3">
      <c r="A2" s="3">
        <v>1</v>
      </c>
      <c r="B2" s="4" t="s">
        <v>138</v>
      </c>
      <c r="C2" s="4" t="s">
        <v>52</v>
      </c>
      <c r="D2" s="5">
        <v>44470</v>
      </c>
      <c r="E2" s="5">
        <v>45627</v>
      </c>
      <c r="F2" s="4" t="s">
        <v>20</v>
      </c>
      <c r="G2" s="4" t="s">
        <v>112</v>
      </c>
      <c r="H2" s="3">
        <v>15</v>
      </c>
    </row>
    <row r="3" spans="1:15" ht="41.4" x14ac:dyDescent="0.3">
      <c r="A3" s="3">
        <v>2</v>
      </c>
      <c r="B3" s="4" t="s">
        <v>23</v>
      </c>
      <c r="C3" s="4" t="s">
        <v>21</v>
      </c>
      <c r="D3" s="5">
        <v>45139</v>
      </c>
      <c r="E3" s="5">
        <v>46174</v>
      </c>
      <c r="F3" s="4" t="s">
        <v>54</v>
      </c>
      <c r="G3" s="3" t="s">
        <v>53</v>
      </c>
      <c r="H3" s="3">
        <v>65</v>
      </c>
    </row>
    <row r="4" spans="1:15" ht="41.4" x14ac:dyDescent="0.3">
      <c r="A4" s="3">
        <v>3</v>
      </c>
      <c r="B4" s="4" t="s">
        <v>24</v>
      </c>
      <c r="C4" s="4" t="s">
        <v>22</v>
      </c>
      <c r="D4" s="5">
        <v>44470</v>
      </c>
      <c r="E4" s="5">
        <v>45597</v>
      </c>
      <c r="F4" s="4" t="s">
        <v>113</v>
      </c>
      <c r="G4" s="3" t="s">
        <v>53</v>
      </c>
      <c r="H4" s="3">
        <v>16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6"/>
  <sheetViews>
    <sheetView topLeftCell="A34" workbookViewId="0">
      <selection sqref="A1:E1"/>
    </sheetView>
  </sheetViews>
  <sheetFormatPr baseColWidth="10" defaultColWidth="11" defaultRowHeight="13.8" x14ac:dyDescent="0.3"/>
  <cols>
    <col min="1" max="1" width="15.21875" style="9" customWidth="1"/>
    <col min="2" max="2" width="21.5546875" style="10" customWidth="1"/>
    <col min="3" max="3" width="28" style="9" customWidth="1"/>
    <col min="4" max="4" width="32.77734375" style="9" customWidth="1"/>
    <col min="5" max="5" width="28.109375" style="9" customWidth="1"/>
    <col min="6" max="16384" width="11" style="9"/>
  </cols>
  <sheetData>
    <row r="1" spans="1:5" s="6" customFormat="1" x14ac:dyDescent="0.3">
      <c r="A1" s="8" t="s">
        <v>12</v>
      </c>
      <c r="B1" s="8" t="s">
        <v>25</v>
      </c>
      <c r="C1" s="8" t="s">
        <v>26</v>
      </c>
      <c r="D1" s="8" t="s">
        <v>27</v>
      </c>
      <c r="E1" s="8" t="s">
        <v>28</v>
      </c>
    </row>
    <row r="2" spans="1:5" ht="29.25" customHeight="1" x14ac:dyDescent="0.3">
      <c r="A2" s="3">
        <f>Projets!A2</f>
        <v>1</v>
      </c>
      <c r="B2" s="4" t="s">
        <v>29</v>
      </c>
      <c r="C2" s="3" t="s">
        <v>40</v>
      </c>
      <c r="D2" s="3" t="s">
        <v>41</v>
      </c>
      <c r="E2" s="4" t="s">
        <v>49</v>
      </c>
    </row>
    <row r="3" spans="1:5" ht="27.75" customHeight="1" x14ac:dyDescent="0.3">
      <c r="A3" s="3">
        <v>1</v>
      </c>
      <c r="B3" s="4" t="s">
        <v>30</v>
      </c>
      <c r="C3" s="3" t="s">
        <v>40</v>
      </c>
      <c r="D3" s="3" t="s">
        <v>42</v>
      </c>
      <c r="E3" s="4" t="s">
        <v>49</v>
      </c>
    </row>
    <row r="4" spans="1:5" ht="29.25" customHeight="1" x14ac:dyDescent="0.3">
      <c r="A4" s="3">
        <v>1</v>
      </c>
      <c r="B4" s="4" t="s">
        <v>31</v>
      </c>
      <c r="C4" s="3" t="s">
        <v>40</v>
      </c>
      <c r="D4" s="3" t="s">
        <v>43</v>
      </c>
      <c r="E4" s="4" t="s">
        <v>49</v>
      </c>
    </row>
    <row r="5" spans="1:5" ht="30" customHeight="1" x14ac:dyDescent="0.3">
      <c r="A5" s="3">
        <v>1</v>
      </c>
      <c r="B5" s="4" t="s">
        <v>32</v>
      </c>
      <c r="C5" s="3" t="s">
        <v>40</v>
      </c>
      <c r="D5" s="3" t="s">
        <v>48</v>
      </c>
      <c r="E5" s="4" t="s">
        <v>49</v>
      </c>
    </row>
    <row r="6" spans="1:5" ht="27.6" x14ac:dyDescent="0.3">
      <c r="A6" s="3">
        <v>1</v>
      </c>
      <c r="B6" s="4" t="s">
        <v>33</v>
      </c>
      <c r="C6" s="3" t="s">
        <v>40</v>
      </c>
      <c r="D6" s="3" t="s">
        <v>44</v>
      </c>
      <c r="E6" s="4" t="s">
        <v>49</v>
      </c>
    </row>
    <row r="7" spans="1:5" ht="27.6" x14ac:dyDescent="0.3">
      <c r="A7" s="3">
        <v>1</v>
      </c>
      <c r="B7" s="4" t="s">
        <v>34</v>
      </c>
      <c r="C7" s="3" t="s">
        <v>40</v>
      </c>
      <c r="D7" s="3" t="s">
        <v>45</v>
      </c>
      <c r="E7" s="4" t="s">
        <v>49</v>
      </c>
    </row>
    <row r="8" spans="1:5" ht="27.6" x14ac:dyDescent="0.3">
      <c r="A8" s="3">
        <v>1</v>
      </c>
      <c r="B8" s="4" t="s">
        <v>35</v>
      </c>
      <c r="C8" s="3" t="s">
        <v>40</v>
      </c>
      <c r="D8" s="3" t="s">
        <v>46</v>
      </c>
      <c r="E8" s="4" t="s">
        <v>49</v>
      </c>
    </row>
    <row r="9" spans="1:5" ht="27.6" x14ac:dyDescent="0.3">
      <c r="A9" s="3">
        <v>1</v>
      </c>
      <c r="B9" s="4" t="s">
        <v>36</v>
      </c>
      <c r="C9" s="3" t="s">
        <v>40</v>
      </c>
      <c r="D9" s="3" t="s">
        <v>46</v>
      </c>
      <c r="E9" s="4" t="s">
        <v>49</v>
      </c>
    </row>
    <row r="10" spans="1:5" ht="27.6" x14ac:dyDescent="0.3">
      <c r="A10" s="3">
        <v>1</v>
      </c>
      <c r="B10" s="4" t="s">
        <v>37</v>
      </c>
      <c r="C10" s="3" t="s">
        <v>40</v>
      </c>
      <c r="D10" s="3" t="s">
        <v>41</v>
      </c>
      <c r="E10" s="4" t="s">
        <v>49</v>
      </c>
    </row>
    <row r="11" spans="1:5" ht="27.6" x14ac:dyDescent="0.3">
      <c r="A11" s="3">
        <v>1</v>
      </c>
      <c r="B11" s="4" t="s">
        <v>38</v>
      </c>
      <c r="C11" s="3" t="s">
        <v>40</v>
      </c>
      <c r="D11" s="3" t="s">
        <v>46</v>
      </c>
      <c r="E11" s="4" t="s">
        <v>49</v>
      </c>
    </row>
    <row r="12" spans="1:5" ht="55.2" x14ac:dyDescent="0.3">
      <c r="A12" s="3">
        <v>1</v>
      </c>
      <c r="B12" s="4" t="s">
        <v>29</v>
      </c>
      <c r="C12" s="3" t="s">
        <v>40</v>
      </c>
      <c r="D12" s="3" t="s">
        <v>41</v>
      </c>
      <c r="E12" s="4" t="s">
        <v>50</v>
      </c>
    </row>
    <row r="13" spans="1:5" ht="55.2" x14ac:dyDescent="0.3">
      <c r="A13" s="3">
        <v>1</v>
      </c>
      <c r="B13" s="4" t="s">
        <v>30</v>
      </c>
      <c r="C13" s="3" t="s">
        <v>40</v>
      </c>
      <c r="D13" s="3" t="s">
        <v>41</v>
      </c>
      <c r="E13" s="4" t="s">
        <v>50</v>
      </c>
    </row>
    <row r="14" spans="1:5" ht="55.2" x14ac:dyDescent="0.3">
      <c r="A14" s="3">
        <v>1</v>
      </c>
      <c r="B14" s="4" t="s">
        <v>31</v>
      </c>
      <c r="C14" s="3" t="s">
        <v>40</v>
      </c>
      <c r="D14" s="3" t="s">
        <v>41</v>
      </c>
      <c r="E14" s="4" t="s">
        <v>50</v>
      </c>
    </row>
    <row r="15" spans="1:5" ht="55.2" x14ac:dyDescent="0.3">
      <c r="A15" s="3">
        <v>1</v>
      </c>
      <c r="B15" s="4" t="s">
        <v>39</v>
      </c>
      <c r="C15" s="3" t="s">
        <v>40</v>
      </c>
      <c r="D15" s="3" t="s">
        <v>47</v>
      </c>
      <c r="E15" s="4" t="s">
        <v>50</v>
      </c>
    </row>
    <row r="16" spans="1:5" ht="55.2" x14ac:dyDescent="0.3">
      <c r="A16" s="4">
        <v>1</v>
      </c>
      <c r="B16" s="4" t="s">
        <v>32</v>
      </c>
      <c r="C16" s="3" t="s">
        <v>40</v>
      </c>
      <c r="D16" s="4" t="s">
        <v>48</v>
      </c>
      <c r="E16" s="4" t="s">
        <v>50</v>
      </c>
    </row>
    <row r="17" spans="1:5" ht="63" customHeight="1" x14ac:dyDescent="0.3">
      <c r="A17" s="11">
        <v>2</v>
      </c>
      <c r="B17" s="12" t="s">
        <v>77</v>
      </c>
      <c r="C17" s="13" t="s">
        <v>123</v>
      </c>
      <c r="D17" s="11" t="s">
        <v>86</v>
      </c>
      <c r="E17" s="13" t="s">
        <v>101</v>
      </c>
    </row>
    <row r="18" spans="1:5" ht="41.4" x14ac:dyDescent="0.3">
      <c r="A18" s="11">
        <v>2</v>
      </c>
      <c r="B18" s="12" t="s">
        <v>78</v>
      </c>
      <c r="C18" s="13" t="s">
        <v>122</v>
      </c>
      <c r="D18" s="13" t="s">
        <v>121</v>
      </c>
      <c r="E18" s="13" t="s">
        <v>101</v>
      </c>
    </row>
    <row r="19" spans="1:5" ht="41.4" x14ac:dyDescent="0.3">
      <c r="A19" s="11">
        <v>2</v>
      </c>
      <c r="B19" s="12" t="s">
        <v>79</v>
      </c>
      <c r="C19" s="13" t="s">
        <v>122</v>
      </c>
      <c r="D19" s="13" t="s">
        <v>121</v>
      </c>
      <c r="E19" s="13" t="s">
        <v>101</v>
      </c>
    </row>
    <row r="20" spans="1:5" ht="41.4" x14ac:dyDescent="0.3">
      <c r="A20" s="11">
        <v>2</v>
      </c>
      <c r="B20" s="21" t="s">
        <v>115</v>
      </c>
      <c r="C20" s="13" t="s">
        <v>122</v>
      </c>
      <c r="D20" s="13" t="s">
        <v>118</v>
      </c>
      <c r="E20" s="13" t="s">
        <v>101</v>
      </c>
    </row>
    <row r="21" spans="1:5" ht="27.6" x14ac:dyDescent="0.3">
      <c r="A21" s="11">
        <v>2</v>
      </c>
      <c r="B21" s="12" t="s">
        <v>80</v>
      </c>
      <c r="C21" s="13" t="s">
        <v>123</v>
      </c>
      <c r="D21" s="11" t="s">
        <v>119</v>
      </c>
      <c r="E21" s="13" t="s">
        <v>101</v>
      </c>
    </row>
    <row r="22" spans="1:5" ht="28.2" thickBot="1" x14ac:dyDescent="0.35">
      <c r="A22" s="11">
        <v>2</v>
      </c>
      <c r="B22" s="12" t="s">
        <v>81</v>
      </c>
      <c r="C22" s="13" t="s">
        <v>128</v>
      </c>
      <c r="D22" s="13" t="s">
        <v>120</v>
      </c>
      <c r="E22" s="13" t="s">
        <v>101</v>
      </c>
    </row>
    <row r="23" spans="1:5" ht="42" thickBot="1" x14ac:dyDescent="0.35">
      <c r="A23" s="11">
        <v>2</v>
      </c>
      <c r="B23" s="22" t="s">
        <v>116</v>
      </c>
      <c r="C23" s="13" t="s">
        <v>122</v>
      </c>
      <c r="D23" s="13" t="s">
        <v>121</v>
      </c>
      <c r="E23" s="13" t="s">
        <v>101</v>
      </c>
    </row>
    <row r="24" spans="1:5" ht="41.4" x14ac:dyDescent="0.3">
      <c r="A24" s="11">
        <v>2</v>
      </c>
      <c r="B24" s="23" t="s">
        <v>117</v>
      </c>
      <c r="C24" s="13" t="s">
        <v>122</v>
      </c>
      <c r="D24" s="13" t="s">
        <v>121</v>
      </c>
      <c r="E24" s="13" t="s">
        <v>101</v>
      </c>
    </row>
    <row r="25" spans="1:5" ht="27.6" x14ac:dyDescent="0.3">
      <c r="A25" s="11">
        <v>2</v>
      </c>
      <c r="B25" s="12" t="s">
        <v>82</v>
      </c>
      <c r="C25" s="13" t="s">
        <v>123</v>
      </c>
      <c r="D25" s="11" t="s">
        <v>127</v>
      </c>
      <c r="E25" s="13" t="s">
        <v>101</v>
      </c>
    </row>
    <row r="26" spans="1:5" ht="27.6" x14ac:dyDescent="0.3">
      <c r="A26" s="11">
        <v>2</v>
      </c>
      <c r="B26" s="12" t="s">
        <v>83</v>
      </c>
      <c r="C26" s="13" t="s">
        <v>123</v>
      </c>
      <c r="D26" s="11" t="s">
        <v>126</v>
      </c>
      <c r="E26" s="13" t="s">
        <v>101</v>
      </c>
    </row>
    <row r="27" spans="1:5" ht="27.6" x14ac:dyDescent="0.3">
      <c r="A27" s="11">
        <v>2</v>
      </c>
      <c r="B27" s="12" t="s">
        <v>84</v>
      </c>
      <c r="C27" s="13" t="s">
        <v>123</v>
      </c>
      <c r="D27" s="11" t="s">
        <v>87</v>
      </c>
      <c r="E27" s="13" t="s">
        <v>101</v>
      </c>
    </row>
    <row r="28" spans="1:5" ht="27.6" x14ac:dyDescent="0.3">
      <c r="A28" s="11">
        <v>2</v>
      </c>
      <c r="B28" s="12" t="s">
        <v>85</v>
      </c>
      <c r="C28" s="13" t="s">
        <v>123</v>
      </c>
      <c r="D28" s="13" t="s">
        <v>124</v>
      </c>
      <c r="E28" s="13" t="s">
        <v>101</v>
      </c>
    </row>
    <row r="29" spans="1:5" ht="27.6" x14ac:dyDescent="0.3">
      <c r="A29" s="11">
        <v>2</v>
      </c>
      <c r="B29" s="12" t="s">
        <v>125</v>
      </c>
      <c r="C29" s="13" t="s">
        <v>123</v>
      </c>
      <c r="D29" s="13" t="s">
        <v>124</v>
      </c>
      <c r="E29" s="13" t="s">
        <v>101</v>
      </c>
    </row>
    <row r="30" spans="1:5" ht="41.4" x14ac:dyDescent="0.3">
      <c r="A30" s="11">
        <v>2</v>
      </c>
      <c r="B30" s="14" t="s">
        <v>114</v>
      </c>
      <c r="C30" s="13" t="s">
        <v>122</v>
      </c>
      <c r="D30" s="13" t="s">
        <v>121</v>
      </c>
      <c r="E30" s="13" t="s">
        <v>101</v>
      </c>
    </row>
    <row r="31" spans="1:5" ht="27.6" x14ac:dyDescent="0.3">
      <c r="A31" s="11">
        <v>3</v>
      </c>
      <c r="B31" s="4" t="s">
        <v>88</v>
      </c>
      <c r="C31" s="15" t="s">
        <v>110</v>
      </c>
      <c r="D31" s="4" t="s">
        <v>95</v>
      </c>
      <c r="E31" s="4" t="s">
        <v>100</v>
      </c>
    </row>
    <row r="32" spans="1:5" ht="27.6" x14ac:dyDescent="0.3">
      <c r="A32" s="11">
        <v>3</v>
      </c>
      <c r="B32" s="4" t="s">
        <v>89</v>
      </c>
      <c r="C32" s="4" t="s">
        <v>110</v>
      </c>
      <c r="D32" s="4" t="s">
        <v>95</v>
      </c>
      <c r="E32" s="4" t="s">
        <v>100</v>
      </c>
    </row>
    <row r="33" spans="1:5" ht="27.6" x14ac:dyDescent="0.3">
      <c r="A33" s="11">
        <v>3</v>
      </c>
      <c r="B33" s="4" t="s">
        <v>90</v>
      </c>
      <c r="C33" s="4" t="s">
        <v>110</v>
      </c>
      <c r="D33" s="4" t="s">
        <v>95</v>
      </c>
      <c r="E33" s="4" t="s">
        <v>100</v>
      </c>
    </row>
    <row r="34" spans="1:5" ht="27.6" x14ac:dyDescent="0.3">
      <c r="A34" s="11">
        <v>3</v>
      </c>
      <c r="B34" s="4" t="s">
        <v>91</v>
      </c>
      <c r="C34" s="3" t="s">
        <v>40</v>
      </c>
      <c r="D34" s="3" t="s">
        <v>97</v>
      </c>
      <c r="E34" s="4" t="s">
        <v>100</v>
      </c>
    </row>
    <row r="35" spans="1:5" ht="27.6" x14ac:dyDescent="0.3">
      <c r="A35" s="11">
        <v>3</v>
      </c>
      <c r="B35" s="4" t="s">
        <v>92</v>
      </c>
      <c r="C35" s="3" t="s">
        <v>40</v>
      </c>
      <c r="D35" s="3" t="s">
        <v>46</v>
      </c>
      <c r="E35" s="4" t="s">
        <v>100</v>
      </c>
    </row>
    <row r="36" spans="1:5" ht="27.6" x14ac:dyDescent="0.3">
      <c r="A36" s="11">
        <v>3</v>
      </c>
      <c r="B36" s="4" t="s">
        <v>93</v>
      </c>
      <c r="C36" s="3" t="s">
        <v>96</v>
      </c>
      <c r="D36" s="4" t="s">
        <v>99</v>
      </c>
      <c r="E36" s="4" t="s">
        <v>100</v>
      </c>
    </row>
    <row r="37" spans="1:5" ht="27.6" x14ac:dyDescent="0.3">
      <c r="A37" s="11">
        <v>3</v>
      </c>
      <c r="B37" s="4" t="s">
        <v>94</v>
      </c>
      <c r="C37" s="3" t="s">
        <v>96</v>
      </c>
      <c r="D37" s="4" t="s">
        <v>98</v>
      </c>
      <c r="E37" s="4" t="s">
        <v>100</v>
      </c>
    </row>
    <row r="38" spans="1:5" ht="41.4" x14ac:dyDescent="0.3">
      <c r="A38" s="13">
        <v>3</v>
      </c>
      <c r="B38" s="4" t="s">
        <v>102</v>
      </c>
      <c r="C38" s="4" t="s">
        <v>40</v>
      </c>
      <c r="D38" s="4" t="s">
        <v>109</v>
      </c>
      <c r="E38" s="4" t="s">
        <v>111</v>
      </c>
    </row>
    <row r="39" spans="1:5" ht="41.4" x14ac:dyDescent="0.3">
      <c r="A39" s="13">
        <v>3</v>
      </c>
      <c r="B39" s="4" t="s">
        <v>31</v>
      </c>
      <c r="C39" s="4" t="s">
        <v>40</v>
      </c>
      <c r="D39" s="4" t="s">
        <v>108</v>
      </c>
      <c r="E39" s="4" t="s">
        <v>111</v>
      </c>
    </row>
    <row r="40" spans="1:5" ht="41.4" x14ac:dyDescent="0.3">
      <c r="A40" s="13">
        <v>3</v>
      </c>
      <c r="B40" s="4" t="s">
        <v>103</v>
      </c>
      <c r="C40" s="4" t="s">
        <v>40</v>
      </c>
      <c r="D40" s="4" t="s">
        <v>107</v>
      </c>
      <c r="E40" s="4" t="s">
        <v>111</v>
      </c>
    </row>
    <row r="41" spans="1:5" ht="41.4" x14ac:dyDescent="0.3">
      <c r="A41" s="13">
        <v>3</v>
      </c>
      <c r="B41" s="4" t="s">
        <v>104</v>
      </c>
      <c r="C41" s="4" t="s">
        <v>40</v>
      </c>
      <c r="D41" s="4" t="s">
        <v>106</v>
      </c>
      <c r="E41" s="4" t="s">
        <v>111</v>
      </c>
    </row>
    <row r="42" spans="1:5" ht="41.4" x14ac:dyDescent="0.3">
      <c r="A42" s="13">
        <v>3</v>
      </c>
      <c r="B42" s="4" t="s">
        <v>105</v>
      </c>
      <c r="C42" s="4" t="s">
        <v>40</v>
      </c>
      <c r="D42" s="4" t="s">
        <v>106</v>
      </c>
      <c r="E42" s="4" t="s">
        <v>111</v>
      </c>
    </row>
    <row r="43" spans="1:5" ht="55.2" x14ac:dyDescent="0.3">
      <c r="A43" s="3">
        <v>3</v>
      </c>
      <c r="B43" s="4" t="s">
        <v>129</v>
      </c>
      <c r="C43" s="3" t="s">
        <v>133</v>
      </c>
      <c r="D43" s="3" t="s">
        <v>134</v>
      </c>
      <c r="E43" s="4" t="s">
        <v>137</v>
      </c>
    </row>
    <row r="44" spans="1:5" ht="55.2" x14ac:dyDescent="0.3">
      <c r="A44" s="3">
        <v>3</v>
      </c>
      <c r="B44" s="4" t="s">
        <v>130</v>
      </c>
      <c r="C44" s="3" t="s">
        <v>132</v>
      </c>
      <c r="D44" s="3" t="s">
        <v>135</v>
      </c>
      <c r="E44" s="4" t="s">
        <v>137</v>
      </c>
    </row>
    <row r="45" spans="1:5" ht="55.2" x14ac:dyDescent="0.3">
      <c r="A45" s="3">
        <v>3</v>
      </c>
      <c r="B45" s="4" t="s">
        <v>131</v>
      </c>
      <c r="C45" s="3" t="s">
        <v>132</v>
      </c>
      <c r="D45" s="4" t="s">
        <v>136</v>
      </c>
      <c r="E45" s="4" t="s">
        <v>137</v>
      </c>
    </row>
    <row r="46" spans="1:5" ht="55.2" x14ac:dyDescent="0.3">
      <c r="A46" s="3">
        <v>3</v>
      </c>
      <c r="B46" s="4" t="s">
        <v>29</v>
      </c>
      <c r="C46" s="3" t="s">
        <v>40</v>
      </c>
      <c r="D46" s="3" t="s">
        <v>41</v>
      </c>
      <c r="E46" s="4" t="s">
        <v>137</v>
      </c>
    </row>
  </sheetData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4"/>
  <sheetViews>
    <sheetView workbookViewId="0">
      <selection sqref="A1:F1"/>
    </sheetView>
  </sheetViews>
  <sheetFormatPr baseColWidth="10" defaultColWidth="11" defaultRowHeight="14.4" x14ac:dyDescent="0.3"/>
  <cols>
    <col min="1" max="1" width="17" style="18" customWidth="1"/>
    <col min="2" max="2" width="23.77734375" style="26" bestFit="1" customWidth="1"/>
    <col min="3" max="3" width="23.77734375" style="18" customWidth="1"/>
    <col min="4" max="4" width="6" style="18" bestFit="1" customWidth="1"/>
    <col min="5" max="5" width="33.109375" style="18" bestFit="1" customWidth="1"/>
    <col min="6" max="6" width="26.77734375" style="18" bestFit="1" customWidth="1"/>
    <col min="7" max="16384" width="11" style="18"/>
  </cols>
  <sheetData>
    <row r="1" spans="1:6" s="20" customFormat="1" x14ac:dyDescent="0.3">
      <c r="A1" s="16" t="s">
        <v>12</v>
      </c>
      <c r="B1" s="24" t="s">
        <v>51</v>
      </c>
      <c r="C1" s="16" t="s">
        <v>142</v>
      </c>
      <c r="D1" s="16" t="s">
        <v>141</v>
      </c>
      <c r="E1" s="16" t="s">
        <v>73</v>
      </c>
      <c r="F1" s="16" t="s">
        <v>56</v>
      </c>
    </row>
    <row r="2" spans="1:6" ht="43.2" x14ac:dyDescent="0.3">
      <c r="A2" s="17">
        <f>Projets!A3</f>
        <v>2</v>
      </c>
      <c r="B2" s="25" t="s">
        <v>58</v>
      </c>
      <c r="C2" s="17" t="str">
        <f t="shared" ref="C2:C24" si="0">IFERROR(LEFT(B2,1)&amp;".", "") &amp; IFERROR(LEFT(MID(B2,SEARCH(" ",B2)+1,LEN(B2)),1)&amp;".", "") &amp; IFERROR(LEFT(MID(B2,SEARCH(" ",B2,SEARCH(" ",B2)+1)+1,LEN(B2)),1)&amp;".", "") &amp; IFERROR(LEFT(MID(B2,SEARCH(" ",B2,SEARCH(" ",B2,SEARCH(" ",B2)+1)+1)+1,LEN(B2)),1)&amp;".", "")</f>
        <v>F.G.</v>
      </c>
      <c r="D2" s="17" t="s">
        <v>140</v>
      </c>
      <c r="E2" s="17" t="s">
        <v>55</v>
      </c>
      <c r="F2" s="17" t="s">
        <v>57</v>
      </c>
    </row>
    <row r="3" spans="1:6" ht="43.2" x14ac:dyDescent="0.3">
      <c r="A3" s="17">
        <f>A2</f>
        <v>2</v>
      </c>
      <c r="B3" s="25" t="s">
        <v>59</v>
      </c>
      <c r="C3" s="17" t="str">
        <f t="shared" si="0"/>
        <v>S.N.</v>
      </c>
      <c r="D3" s="17" t="s">
        <v>140</v>
      </c>
      <c r="E3" s="17" t="s">
        <v>55</v>
      </c>
      <c r="F3" s="17" t="s">
        <v>57</v>
      </c>
    </row>
    <row r="4" spans="1:6" ht="43.2" x14ac:dyDescent="0.3">
      <c r="A4" s="17">
        <f>A2</f>
        <v>2</v>
      </c>
      <c r="B4" s="25" t="s">
        <v>60</v>
      </c>
      <c r="C4" s="17" t="str">
        <f t="shared" si="0"/>
        <v>H.B.</v>
      </c>
      <c r="D4" s="17" t="s">
        <v>140</v>
      </c>
      <c r="E4" s="17" t="s">
        <v>55</v>
      </c>
      <c r="F4" s="17" t="s">
        <v>57</v>
      </c>
    </row>
    <row r="5" spans="1:6" ht="43.2" x14ac:dyDescent="0.3">
      <c r="A5" s="17">
        <f>A2</f>
        <v>2</v>
      </c>
      <c r="B5" s="25" t="s">
        <v>61</v>
      </c>
      <c r="C5" s="17" t="str">
        <f>IFERROR(LEFT(B5,1)&amp;".", "") &amp; IFERROR(LEFT(MID(B5,SEARCH(" ",B5)+1,LEN(B5)),1)&amp;".", "") &amp; IFERROR(LEFT(MID(B5,SEARCH(" ",B5,SEARCH(" ",B5)+1)+1,LEN(B5)),1)&amp;".", "") &amp; IFERROR(LEFT(MID(B5,SEARCH(" ",B5,SEARCH(" ",B5,SEARCH(" ",B5)+1)+1)+1,LEN(B5)),1)&amp;".", "")</f>
        <v>A.C.</v>
      </c>
      <c r="D5" s="17" t="s">
        <v>140</v>
      </c>
      <c r="E5" s="17" t="s">
        <v>55</v>
      </c>
      <c r="F5" s="17" t="s">
        <v>57</v>
      </c>
    </row>
    <row r="6" spans="1:6" ht="43.2" x14ac:dyDescent="0.3">
      <c r="A6" s="17">
        <f>A2</f>
        <v>2</v>
      </c>
      <c r="B6" s="25" t="s">
        <v>62</v>
      </c>
      <c r="C6" s="17" t="str">
        <f t="shared" si="0"/>
        <v>I.G.</v>
      </c>
      <c r="D6" s="17" t="s">
        <v>140</v>
      </c>
      <c r="E6" s="17" t="s">
        <v>55</v>
      </c>
      <c r="F6" s="17" t="s">
        <v>57</v>
      </c>
    </row>
    <row r="7" spans="1:6" ht="43.2" x14ac:dyDescent="0.3">
      <c r="A7" s="17">
        <f>A2</f>
        <v>2</v>
      </c>
      <c r="B7" s="25" t="s">
        <v>63</v>
      </c>
      <c r="C7" s="17" t="str">
        <f t="shared" si="0"/>
        <v>K.B.</v>
      </c>
      <c r="D7" s="17" t="s">
        <v>140</v>
      </c>
      <c r="E7" s="17" t="s">
        <v>55</v>
      </c>
      <c r="F7" s="17" t="s">
        <v>57</v>
      </c>
    </row>
    <row r="8" spans="1:6" ht="43.2" x14ac:dyDescent="0.3">
      <c r="A8" s="17">
        <f>A2</f>
        <v>2</v>
      </c>
      <c r="B8" s="25" t="s">
        <v>64</v>
      </c>
      <c r="C8" s="17" t="str">
        <f t="shared" si="0"/>
        <v>F.F.</v>
      </c>
      <c r="D8" s="17" t="s">
        <v>139</v>
      </c>
      <c r="E8" s="17" t="s">
        <v>55</v>
      </c>
      <c r="F8" s="17" t="s">
        <v>57</v>
      </c>
    </row>
    <row r="9" spans="1:6" ht="43.2" x14ac:dyDescent="0.3">
      <c r="A9" s="17">
        <v>2</v>
      </c>
      <c r="B9" s="25" t="s">
        <v>76</v>
      </c>
      <c r="C9" s="17" t="str">
        <f t="shared" si="0"/>
        <v>k.J.</v>
      </c>
      <c r="D9" s="17" t="s">
        <v>140</v>
      </c>
      <c r="E9" s="17" t="s">
        <v>55</v>
      </c>
      <c r="F9" s="17" t="s">
        <v>57</v>
      </c>
    </row>
    <row r="10" spans="1:6" ht="43.2" x14ac:dyDescent="0.3">
      <c r="A10" s="17">
        <f>A2</f>
        <v>2</v>
      </c>
      <c r="B10" s="25" t="s">
        <v>65</v>
      </c>
      <c r="C10" s="17" t="str">
        <f t="shared" si="0"/>
        <v>R.E.</v>
      </c>
      <c r="D10" s="17" t="s">
        <v>140</v>
      </c>
      <c r="E10" s="17" t="s">
        <v>55</v>
      </c>
      <c r="F10" s="17" t="s">
        <v>57</v>
      </c>
    </row>
    <row r="11" spans="1:6" ht="43.2" x14ac:dyDescent="0.3">
      <c r="A11" s="17">
        <f>A2</f>
        <v>2</v>
      </c>
      <c r="B11" s="25" t="s">
        <v>66</v>
      </c>
      <c r="C11" s="17" t="str">
        <f t="shared" si="0"/>
        <v>A.H.</v>
      </c>
      <c r="D11" s="17" t="s">
        <v>140</v>
      </c>
      <c r="E11" s="17" t="s">
        <v>55</v>
      </c>
      <c r="F11" s="17" t="s">
        <v>57</v>
      </c>
    </row>
    <row r="12" spans="1:6" ht="43.2" x14ac:dyDescent="0.3">
      <c r="A12" s="17">
        <v>2</v>
      </c>
      <c r="B12" s="25" t="s">
        <v>67</v>
      </c>
      <c r="C12" s="17" t="str">
        <f t="shared" si="0"/>
        <v>N.H.</v>
      </c>
      <c r="D12" s="17" t="s">
        <v>139</v>
      </c>
      <c r="E12" s="17" t="s">
        <v>55</v>
      </c>
      <c r="F12" s="17" t="s">
        <v>57</v>
      </c>
    </row>
    <row r="13" spans="1:6" ht="43.2" x14ac:dyDescent="0.3">
      <c r="A13" s="17">
        <v>2</v>
      </c>
      <c r="B13" s="25" t="s">
        <v>68</v>
      </c>
      <c r="C13" s="17" t="str">
        <f t="shared" si="0"/>
        <v>I.B.S.</v>
      </c>
      <c r="D13" s="17" t="s">
        <v>139</v>
      </c>
      <c r="E13" s="17" t="s">
        <v>55</v>
      </c>
      <c r="F13" s="17" t="s">
        <v>57</v>
      </c>
    </row>
    <row r="14" spans="1:6" ht="43.2" x14ac:dyDescent="0.3">
      <c r="A14" s="17">
        <v>2</v>
      </c>
      <c r="B14" s="25" t="s">
        <v>69</v>
      </c>
      <c r="C14" s="17" t="str">
        <f t="shared" si="0"/>
        <v>K.A.</v>
      </c>
      <c r="D14" s="17" t="s">
        <v>140</v>
      </c>
      <c r="E14" s="17" t="s">
        <v>55</v>
      </c>
      <c r="F14" s="17" t="s">
        <v>57</v>
      </c>
    </row>
    <row r="15" spans="1:6" ht="43.2" x14ac:dyDescent="0.3">
      <c r="A15" s="17">
        <v>2</v>
      </c>
      <c r="B15" s="25" t="s">
        <v>70</v>
      </c>
      <c r="C15" s="17" t="str">
        <f t="shared" si="0"/>
        <v>R.A.</v>
      </c>
      <c r="D15" s="17" t="s">
        <v>140</v>
      </c>
      <c r="E15" s="17" t="s">
        <v>55</v>
      </c>
      <c r="F15" s="17" t="s">
        <v>57</v>
      </c>
    </row>
    <row r="16" spans="1:6" ht="45.6" x14ac:dyDescent="0.5">
      <c r="A16" s="19">
        <v>2</v>
      </c>
      <c r="B16" s="25" t="s">
        <v>71</v>
      </c>
      <c r="C16" s="17" t="str">
        <f t="shared" si="0"/>
        <v>Z.N.</v>
      </c>
      <c r="D16" s="17" t="s">
        <v>139</v>
      </c>
      <c r="E16" s="17" t="s">
        <v>55</v>
      </c>
      <c r="F16" s="17" t="s">
        <v>57</v>
      </c>
    </row>
    <row r="17" spans="1:6" ht="43.2" x14ac:dyDescent="0.3">
      <c r="A17" s="17">
        <v>2</v>
      </c>
      <c r="B17" s="25" t="s">
        <v>72</v>
      </c>
      <c r="C17" s="17" t="str">
        <f t="shared" si="0"/>
        <v>Z.Y.</v>
      </c>
      <c r="D17" s="17" t="s">
        <v>139</v>
      </c>
      <c r="E17" s="17" t="s">
        <v>55</v>
      </c>
      <c r="F17" s="17" t="s">
        <v>57</v>
      </c>
    </row>
    <row r="18" spans="1:6" ht="43.2" x14ac:dyDescent="0.3">
      <c r="A18" s="17">
        <v>1</v>
      </c>
      <c r="B18" s="25" t="s">
        <v>66</v>
      </c>
      <c r="C18" s="17" t="str">
        <f t="shared" si="0"/>
        <v>A.H.</v>
      </c>
      <c r="D18" s="17" t="s">
        <v>140</v>
      </c>
      <c r="E18" s="17" t="s">
        <v>74</v>
      </c>
      <c r="F18" s="17" t="s">
        <v>75</v>
      </c>
    </row>
    <row r="19" spans="1:6" ht="43.2" x14ac:dyDescent="0.3">
      <c r="A19" s="17">
        <v>1</v>
      </c>
      <c r="B19" s="25" t="s">
        <v>67</v>
      </c>
      <c r="C19" s="17" t="str">
        <f t="shared" si="0"/>
        <v>N.H.</v>
      </c>
      <c r="D19" s="17" t="s">
        <v>139</v>
      </c>
      <c r="E19" s="17" t="s">
        <v>74</v>
      </c>
      <c r="F19" s="17" t="s">
        <v>75</v>
      </c>
    </row>
    <row r="20" spans="1:6" ht="43.2" x14ac:dyDescent="0.3">
      <c r="A20" s="17">
        <v>1</v>
      </c>
      <c r="B20" s="25" t="s">
        <v>68</v>
      </c>
      <c r="C20" s="17" t="str">
        <f t="shared" si="0"/>
        <v>I.B.S.</v>
      </c>
      <c r="D20" s="17" t="s">
        <v>139</v>
      </c>
      <c r="E20" s="17" t="s">
        <v>74</v>
      </c>
      <c r="F20" s="17" t="s">
        <v>75</v>
      </c>
    </row>
    <row r="21" spans="1:6" ht="43.2" x14ac:dyDescent="0.3">
      <c r="A21" s="17">
        <v>1</v>
      </c>
      <c r="B21" s="25" t="s">
        <v>69</v>
      </c>
      <c r="C21" s="17" t="str">
        <f t="shared" si="0"/>
        <v>K.A.</v>
      </c>
      <c r="D21" s="17" t="s">
        <v>139</v>
      </c>
      <c r="E21" s="17" t="s">
        <v>74</v>
      </c>
      <c r="F21" s="17" t="s">
        <v>75</v>
      </c>
    </row>
    <row r="22" spans="1:6" ht="43.2" x14ac:dyDescent="0.3">
      <c r="A22" s="17">
        <v>1</v>
      </c>
      <c r="B22" s="25" t="s">
        <v>70</v>
      </c>
      <c r="C22" s="17" t="str">
        <f t="shared" si="0"/>
        <v>R.A.</v>
      </c>
      <c r="D22" s="17" t="s">
        <v>140</v>
      </c>
      <c r="E22" s="17" t="s">
        <v>74</v>
      </c>
      <c r="F22" s="17" t="s">
        <v>75</v>
      </c>
    </row>
    <row r="23" spans="1:6" ht="43.2" x14ac:dyDescent="0.3">
      <c r="A23" s="17">
        <v>1</v>
      </c>
      <c r="B23" s="25" t="s">
        <v>71</v>
      </c>
      <c r="C23" s="17" t="str">
        <f t="shared" si="0"/>
        <v>Z.N.</v>
      </c>
      <c r="D23" s="17" t="s">
        <v>139</v>
      </c>
      <c r="E23" s="17" t="s">
        <v>74</v>
      </c>
      <c r="F23" s="17" t="s">
        <v>75</v>
      </c>
    </row>
    <row r="24" spans="1:6" ht="43.2" x14ac:dyDescent="0.3">
      <c r="A24" s="17">
        <v>1</v>
      </c>
      <c r="B24" s="25" t="s">
        <v>72</v>
      </c>
      <c r="C24" s="17" t="str">
        <f t="shared" si="0"/>
        <v>Z.Y.</v>
      </c>
      <c r="D24" s="17" t="s">
        <v>139</v>
      </c>
      <c r="E24" s="17" t="s">
        <v>74</v>
      </c>
      <c r="F24" s="17" t="s">
        <v>75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Metadonnées</vt:lpstr>
      <vt:lpstr>Projets</vt:lpstr>
      <vt:lpstr>Entreprises</vt:lpstr>
      <vt:lpstr>Experts Formés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kamel Malleh</dc:creator>
  <cp:lastModifiedBy>kamel Malleh</cp:lastModifiedBy>
  <dcterms:created xsi:type="dcterms:W3CDTF">2024-10-15T22:10:16Z</dcterms:created>
  <dcterms:modified xsi:type="dcterms:W3CDTF">2024-12-07T14:42:24Z</dcterms:modified>
</cp:coreProperties>
</file>